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<sst xmlns="http://schemas.openxmlformats.org/spreadsheetml/2006/main" count="411" uniqueCount="173">
  <si>
    <t>部门预算收支总表</t>
  </si>
  <si>
    <t>部门编码及名称：[115]承德高新技术产业开发区土地收购储备中心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</si>
  <si>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</si>
  <si>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</si>
  <si>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</si>
  <si>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</si>
  <si>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</si>
  <si>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</si>
  <si>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</si>
  <si>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</si>
  <si>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</si>
  <si>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</si>
  <si>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</si>
  <si>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</si>
  <si>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</si>
  <si>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</si>
  <si>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</si>
  <si>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</si>
  <si>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</si>
  <si>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</si>
  <si>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</si>
  <si>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</si>
  <si>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</si>
  <si>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</si>
  <si>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</si>
  <si>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</si>
  <si>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</si>
  <si>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</si>
  <si>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</si>
  <si>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</si>
  <si>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</si>
  <si>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</si>
  <si>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</si>
  <si>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</si>
  <si>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</si>
  <si>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</si>
  <si>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</si>
  <si>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</si>
  <si>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</si>
  <si>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</si>
  <si>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</si>
  <si>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</si>
  <si>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</si>
  <si>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</si>
  <si>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</si>
  <si>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</si>
  <si>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</si>
  <si>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</si>
  <si>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</si>
  <si>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</si>
  <si>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</si>
  <si>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</si>
  <si>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</si>
  <si>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</si>
  <si>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</si>
  <si>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</si>
  <si>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</si>
  <si>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</si>
  <si>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</si>
  <si>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</si>
  <si>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</si>
  <si>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</si>
  <si>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</si>
  <si>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</si>
  <si>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</si>
  <si>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</si>
  <si>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</si>
  <si>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</si>
  <si>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</si>
  <si>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</si>
  <si>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</si>
  <si>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212</t>
  </si>
  <si>
    <t>城乡社区支出</t>
  </si>
  <si>
    <t>2120802</t>
  </si>
  <si>
    <t>土地开发支出</t>
  </si>
  <si>
    <t>220</t>
  </si>
  <si>
    <t>国土海洋气象等支出</t>
  </si>
  <si>
    <t>2200150</t>
  </si>
  <si>
    <t>事业运行</t>
  </si>
  <si>
    <t>2200199</t>
  </si>
  <si>
    <t>其他自然资源事务支出</t>
  </si>
  <si>
    <t>部门预算支出总表</t>
  </si>
  <si>
    <t>预算年度：20212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</si>
  <si>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</si>
  <si>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</si>
  <si>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</si>
  <si>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</si>
  <si>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</si>
  <si>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</si>
  <si>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</si>
  <si>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预算年度：2021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</si>
  <si>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</si>
  <si>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</si>
  <si>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</si>
  <si>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</si>
  <si>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</si>
  <si>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</si>
  <si>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</si>
  <si>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</si>
  <si>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</si>
  <si>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</si>
  <si>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</si>
  <si>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</si>
  <si>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</si>
  <si>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</si>
  <si>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</si>
  <si>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</si>
  <si>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</si>
  <si>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</si>
  <si>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</si>
  <si>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</si>
  <si>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</si>
  <si>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</si>
  <si>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</si>
  <si>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</si>
  <si>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</si>
  <si>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</si>
  <si>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</si>
  <si>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</si>
  <si>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</si>
  <si>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</si>
  <si>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</si>
  <si>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</si>
  <si>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</si>
  <si>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</si>
  <si>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</si>
  <si>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</si>
  <si>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</si>
  <si>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</si>
  <si>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</si>
  <si>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</si>
  <si>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</si>
  <si>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</si>
  <si>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</si>
  <si>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30215</t>
  </si>
  <si>
    <t>印刷费</t>
  </si>
  <si>
    <t>31002</t>
  </si>
  <si>
    <t>手续费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</si>
  <si>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</si>
  <si>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</si>
  <si>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</si>
  <si>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</si>
  <si>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</si>
  <si>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</si>
  <si>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</si>
  <si>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</si>
  <si>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</si>
  <si>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</si>
  <si>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离退干部经费</t>
  </si>
  <si>
    <t>303</t>
  </si>
  <si>
    <t>对个人和家庭的补助</t>
  </si>
  <si>
    <t>30309</t>
  </si>
  <si>
    <t>奖励金</t>
  </si>
  <si>
    <t>30113</t>
  </si>
  <si>
    <t>住房公积金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</si>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</sst>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G29" sqref="G29"/>
    </sheetView>
  </sheetViews>
  <sheetFormatPr defaultColWidth="7.57421875" defaultRowHeight="15" customHeight="1"/>
  <cols>
    <col min="1" max="1" width="6.281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42187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2">
        <f aca="true" t="shared" si="0" ref="A6:A31">ROW()</f>
        <v>6</v>
      </c>
      <c r="B6" s="13" t="s">
        <v>14</v>
      </c>
      <c r="C6" s="14">
        <v>43772.67</v>
      </c>
      <c r="D6" s="13" t="s">
        <v>15</v>
      </c>
      <c r="E6" s="14">
        <v>0</v>
      </c>
    </row>
    <row r="7" spans="1:5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pans="1:5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43615.33</v>
      </c>
    </row>
    <row r="17" spans="1:5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157.34</v>
      </c>
    </row>
    <row r="24" spans="1:5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ht="15" customHeight="1">
      <c r="A28" s="12">
        <f t="shared" si="0"/>
        <v>28</v>
      </c>
      <c r="B28" s="13" t="s">
        <v>44</v>
      </c>
      <c r="C28" s="14">
        <v>43772.67</v>
      </c>
      <c r="D28" s="13" t="s">
        <v>45</v>
      </c>
      <c r="E28" s="14">
        <v>43772.67</v>
      </c>
    </row>
    <row r="29" spans="1:5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ht="15" customHeight="1">
      <c r="A31" s="12">
        <f t="shared" si="0"/>
        <v>31</v>
      </c>
      <c r="B31" s="13" t="s">
        <v>50</v>
      </c>
      <c r="C31" s="14">
        <v>43772.67</v>
      </c>
      <c r="D31" s="13" t="s">
        <v>50</v>
      </c>
      <c r="E31" s="14">
        <v>43772.67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D6" sqref="D6:D11"/>
    </sheetView>
  </sheetViews>
  <sheetFormatPr defaultColWidth="7.57421875" defaultRowHeight="15" customHeight="1"/>
  <cols>
    <col min="1" max="1" width="6.28125" style="2" customWidth="1"/>
    <col min="2" max="2" width="13.710937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421875" style="5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 t="s">
        <v>62</v>
      </c>
      <c r="H4" s="10" t="s">
        <v>63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  <c r="J5" s="10" t="s">
        <v>68</v>
      </c>
      <c r="K5" s="10" t="s">
        <v>69</v>
      </c>
    </row>
    <row r="6" spans="1:11" ht="15" customHeight="1">
      <c r="A6" s="12">
        <v>1</v>
      </c>
      <c r="B6" s="13" t="s">
        <v>28</v>
      </c>
      <c r="C6" s="13" t="s">
        <v>70</v>
      </c>
      <c r="D6" s="14">
        <v>43772.67</v>
      </c>
      <c r="E6" s="14">
        <v>43772.67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12">
        <v>2</v>
      </c>
      <c r="B7" s="13" t="s">
        <v>71</v>
      </c>
      <c r="C7" s="13" t="s">
        <v>72</v>
      </c>
      <c r="D7" s="14">
        <v>43615.33</v>
      </c>
      <c r="E7" s="14">
        <v>43615.33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12">
        <v>3</v>
      </c>
      <c r="B8" s="13" t="s">
        <v>73</v>
      </c>
      <c r="C8" s="13" t="s">
        <v>74</v>
      </c>
      <c r="D8" s="14">
        <v>43615.33</v>
      </c>
      <c r="E8" s="14">
        <v>43615.33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12">
        <v>4</v>
      </c>
      <c r="B9" s="13" t="s">
        <v>75</v>
      </c>
      <c r="C9" s="13" t="s">
        <v>76</v>
      </c>
      <c r="D9" s="14">
        <v>185.34</v>
      </c>
      <c r="E9" s="14">
        <v>185.34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5" customHeight="1">
      <c r="A10" s="12">
        <v>5</v>
      </c>
      <c r="B10" s="13" t="s">
        <v>77</v>
      </c>
      <c r="C10" s="13" t="s">
        <v>78</v>
      </c>
      <c r="D10" s="14">
        <v>157.34</v>
      </c>
      <c r="E10" s="14">
        <v>157.34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12">
        <v>6</v>
      </c>
      <c r="B11" s="13" t="s">
        <v>79</v>
      </c>
      <c r="C11" s="13" t="s">
        <v>80</v>
      </c>
      <c r="D11" s="14">
        <v>28</v>
      </c>
      <c r="E11" s="14">
        <v>28</v>
      </c>
      <c r="F11" s="14"/>
      <c r="G11" s="14"/>
      <c r="H11" s="14"/>
      <c r="I11" s="14"/>
      <c r="J11" s="14"/>
      <c r="K11" s="1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K12" sqref="K12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9" width="12.421875" style="4" customWidth="1"/>
    <col min="10" max="16384" width="7.421875" style="5" customWidth="1"/>
  </cols>
  <sheetData>
    <row r="1" spans="1:9" s="1" customFormat="1" ht="37.5" customHeight="1">
      <c r="A1" s="6" t="s">
        <v>81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82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83</v>
      </c>
      <c r="E3" s="10" t="s">
        <v>84</v>
      </c>
      <c r="F3" s="10" t="s">
        <v>85</v>
      </c>
      <c r="G3" s="10" t="s">
        <v>86</v>
      </c>
      <c r="H3" s="10" t="s">
        <v>87</v>
      </c>
      <c r="I3" s="10" t="s">
        <v>88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  <c r="I5" s="10" t="s">
        <v>67</v>
      </c>
    </row>
    <row r="6" spans="1:9" ht="15" customHeight="1">
      <c r="A6" s="12">
        <v>1</v>
      </c>
      <c r="B6" s="13" t="s">
        <v>28</v>
      </c>
      <c r="C6" s="13" t="s">
        <v>70</v>
      </c>
      <c r="D6" s="14">
        <v>43772.67</v>
      </c>
      <c r="E6" s="14">
        <v>157.34</v>
      </c>
      <c r="F6" s="14">
        <v>43615.33</v>
      </c>
      <c r="G6" s="14">
        <v>0</v>
      </c>
      <c r="H6" s="14">
        <v>0</v>
      </c>
      <c r="I6" s="14">
        <v>0</v>
      </c>
    </row>
    <row r="7" spans="1:9" ht="15" customHeight="1">
      <c r="A7" s="12">
        <v>2</v>
      </c>
      <c r="B7" s="13" t="s">
        <v>71</v>
      </c>
      <c r="C7" s="13" t="s">
        <v>72</v>
      </c>
      <c r="D7" s="14">
        <v>43615.33</v>
      </c>
      <c r="E7" s="14">
        <v>0</v>
      </c>
      <c r="F7" s="14">
        <v>43587.33</v>
      </c>
      <c r="G7" s="14">
        <v>0</v>
      </c>
      <c r="H7" s="14">
        <v>0</v>
      </c>
      <c r="I7" s="14">
        <v>0</v>
      </c>
    </row>
    <row r="8" spans="1:9" ht="15" customHeight="1">
      <c r="A8" s="12">
        <v>3</v>
      </c>
      <c r="B8" s="13" t="s">
        <v>73</v>
      </c>
      <c r="C8" s="13" t="s">
        <v>74</v>
      </c>
      <c r="D8" s="14">
        <v>43615.33</v>
      </c>
      <c r="E8" s="14">
        <v>0</v>
      </c>
      <c r="F8" s="14">
        <v>43587.33</v>
      </c>
      <c r="G8" s="14">
        <v>0</v>
      </c>
      <c r="H8" s="14">
        <v>0</v>
      </c>
      <c r="I8" s="14">
        <v>0</v>
      </c>
    </row>
    <row r="9" spans="1:9" ht="15" customHeight="1">
      <c r="A9" s="12">
        <v>4</v>
      </c>
      <c r="B9" s="13" t="s">
        <v>75</v>
      </c>
      <c r="C9" s="13" t="s">
        <v>76</v>
      </c>
      <c r="D9" s="14">
        <v>185.34</v>
      </c>
      <c r="E9" s="14">
        <v>157.34</v>
      </c>
      <c r="F9" s="14">
        <v>28</v>
      </c>
      <c r="G9" s="14">
        <v>0</v>
      </c>
      <c r="H9" s="14">
        <v>0</v>
      </c>
      <c r="I9" s="14">
        <v>0</v>
      </c>
    </row>
    <row r="10" spans="1:9" ht="15" customHeight="1">
      <c r="A10" s="12">
        <v>5</v>
      </c>
      <c r="B10" s="13" t="s">
        <v>77</v>
      </c>
      <c r="C10" s="13" t="s">
        <v>78</v>
      </c>
      <c r="D10" s="14">
        <v>157.34</v>
      </c>
      <c r="E10" s="14">
        <v>157.34</v>
      </c>
      <c r="F10" s="14">
        <v>0</v>
      </c>
      <c r="G10" s="14">
        <v>0</v>
      </c>
      <c r="H10" s="14">
        <v>0</v>
      </c>
      <c r="I10" s="14">
        <v>0</v>
      </c>
    </row>
    <row r="11" spans="1:9" ht="15" customHeight="1">
      <c r="A11" s="12">
        <v>6</v>
      </c>
      <c r="B11" s="13" t="s">
        <v>79</v>
      </c>
      <c r="C11" s="13" t="s">
        <v>80</v>
      </c>
      <c r="D11" s="14">
        <v>28</v>
      </c>
      <c r="E11" s="14">
        <v>0</v>
      </c>
      <c r="F11" s="14">
        <v>28</v>
      </c>
      <c r="G11" s="14">
        <v>0</v>
      </c>
      <c r="H11" s="14">
        <v>0</v>
      </c>
      <c r="I11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8">
      <selection activeCell="H32" sqref="H32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3" width="12.421875" style="4" customWidth="1"/>
    <col min="4" max="4" width="32.421875" style="3" customWidth="1"/>
    <col min="5" max="8" width="12.421875" style="4" customWidth="1"/>
    <col min="9" max="16384" width="7.421875" style="5" customWidth="1"/>
  </cols>
  <sheetData>
    <row r="1" spans="1:8" s="1" customFormat="1" ht="37.5" customHeight="1">
      <c r="A1" s="6" t="s">
        <v>89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90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91</v>
      </c>
      <c r="D4" s="10" t="s">
        <v>7</v>
      </c>
      <c r="E4" s="10" t="s">
        <v>70</v>
      </c>
      <c r="F4" s="10" t="s">
        <v>92</v>
      </c>
      <c r="G4" s="10" t="s">
        <v>93</v>
      </c>
      <c r="H4" s="10" t="s">
        <v>94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  <c r="H5" s="10" t="s">
        <v>66</v>
      </c>
    </row>
    <row r="6" spans="1:8" ht="15" customHeight="1">
      <c r="A6" s="12">
        <v>1</v>
      </c>
      <c r="B6" s="13" t="s">
        <v>95</v>
      </c>
      <c r="C6" s="14">
        <v>185.34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spans="1:8" ht="15" customHeight="1">
      <c r="A7" s="12">
        <v>2</v>
      </c>
      <c r="B7" s="13" t="s">
        <v>96</v>
      </c>
      <c r="C7" s="14">
        <v>43587.33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12">
        <v>3</v>
      </c>
      <c r="B8" s="13" t="s">
        <v>97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12">
        <v>4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12">
        <v>5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12">
        <v>6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12">
        <v>7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ht="15" customHeight="1">
      <c r="A13" s="12">
        <v>8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ht="15" customHeight="1">
      <c r="A14" s="12">
        <v>9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ht="15" customHeight="1">
      <c r="A15" s="12">
        <v>10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ht="15" customHeight="1">
      <c r="A16" s="12">
        <v>11</v>
      </c>
      <c r="B16" s="13" t="s">
        <v>28</v>
      </c>
      <c r="C16" s="14" t="s">
        <v>28</v>
      </c>
      <c r="D16" s="13" t="s">
        <v>32</v>
      </c>
      <c r="E16" s="14">
        <v>43587.33</v>
      </c>
      <c r="F16" s="14">
        <v>0</v>
      </c>
      <c r="G16" s="14">
        <v>43587.33</v>
      </c>
      <c r="H16" s="14">
        <v>0</v>
      </c>
    </row>
    <row r="17" spans="1:8" ht="15" customHeight="1">
      <c r="A17" s="12">
        <v>12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12">
        <v>13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12">
        <v>14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12">
        <v>15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ht="15" customHeight="1">
      <c r="A21" s="12">
        <v>16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12">
        <v>17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12">
        <v>18</v>
      </c>
      <c r="B23" s="13" t="s">
        <v>28</v>
      </c>
      <c r="C23" s="14" t="s">
        <v>28</v>
      </c>
      <c r="D23" s="13" t="s">
        <v>39</v>
      </c>
      <c r="E23" s="14">
        <v>185.34</v>
      </c>
      <c r="F23" s="14">
        <v>185.34</v>
      </c>
      <c r="G23" s="14">
        <v>0</v>
      </c>
      <c r="H23" s="14">
        <v>0</v>
      </c>
    </row>
    <row r="24" spans="1:8" ht="15" customHeight="1">
      <c r="A24" s="12">
        <v>19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ht="15" customHeight="1">
      <c r="A25" s="12">
        <v>20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ht="15" customHeight="1">
      <c r="A26" s="12">
        <v>21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12">
        <v>22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12">
        <v>23</v>
      </c>
      <c r="B28" s="13" t="s">
        <v>44</v>
      </c>
      <c r="C28" s="14">
        <v>43772.67</v>
      </c>
      <c r="D28" s="13" t="s">
        <v>45</v>
      </c>
      <c r="E28" s="14">
        <f>E16+E23</f>
        <v>43772.67</v>
      </c>
      <c r="F28" s="14">
        <v>248.57</v>
      </c>
      <c r="G28" s="14">
        <v>43587.33</v>
      </c>
      <c r="H28" s="14">
        <v>0</v>
      </c>
    </row>
    <row r="29" spans="1:8" ht="15" customHeight="1">
      <c r="A29" s="12">
        <v>24</v>
      </c>
      <c r="B29" s="13" t="s">
        <v>98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12">
        <v>25</v>
      </c>
      <c r="B30" s="13" t="s">
        <v>50</v>
      </c>
      <c r="C30" s="14">
        <f>C6+C7</f>
        <v>43772.67</v>
      </c>
      <c r="D30" s="13" t="s">
        <v>50</v>
      </c>
      <c r="E30" s="14">
        <f>E16+E23</f>
        <v>43772.67</v>
      </c>
      <c r="F30" s="14">
        <f>F23</f>
        <v>185.34</v>
      </c>
      <c r="G30" s="14">
        <f>G16</f>
        <v>43587.33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11" sqref="E11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99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84</v>
      </c>
      <c r="F3" s="10" t="s">
        <v>85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v>1</v>
      </c>
      <c r="B6" s="13" t="s">
        <v>28</v>
      </c>
      <c r="C6" s="13" t="s">
        <v>70</v>
      </c>
      <c r="D6" s="14">
        <v>185.34</v>
      </c>
      <c r="E6" s="14">
        <v>185.34</v>
      </c>
      <c r="F6" s="14">
        <v>28</v>
      </c>
    </row>
    <row r="7" spans="1:6" ht="15" customHeight="1">
      <c r="A7" s="12">
        <v>2</v>
      </c>
      <c r="B7" s="13" t="s">
        <v>75</v>
      </c>
      <c r="C7" s="13" t="s">
        <v>76</v>
      </c>
      <c r="D7" s="14">
        <v>185.34</v>
      </c>
      <c r="E7" s="14">
        <v>185.34</v>
      </c>
      <c r="F7" s="14">
        <v>0</v>
      </c>
    </row>
    <row r="8" spans="1:6" ht="15" customHeight="1">
      <c r="A8" s="12">
        <v>3</v>
      </c>
      <c r="B8" s="13" t="s">
        <v>77</v>
      </c>
      <c r="C8" s="13" t="s">
        <v>78</v>
      </c>
      <c r="D8" s="14">
        <v>157.34</v>
      </c>
      <c r="E8" s="14">
        <v>157.34</v>
      </c>
      <c r="F8" s="14">
        <f>D8-E8</f>
        <v>0</v>
      </c>
    </row>
    <row r="9" spans="1:6" ht="15" customHeight="1">
      <c r="A9" s="12">
        <v>4</v>
      </c>
      <c r="B9" s="13" t="s">
        <v>77</v>
      </c>
      <c r="C9" s="13" t="s">
        <v>80</v>
      </c>
      <c r="D9" s="14">
        <v>28</v>
      </c>
      <c r="E9" s="14">
        <v>28</v>
      </c>
      <c r="F9" s="14">
        <v>28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F37" sqref="F37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100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84</v>
      </c>
      <c r="E3" s="10"/>
      <c r="F3" s="10"/>
    </row>
    <row r="4" spans="1:6" s="1" customFormat="1" ht="15" customHeight="1">
      <c r="A4" s="10"/>
      <c r="B4" s="10" t="s">
        <v>101</v>
      </c>
      <c r="C4" s="10" t="s">
        <v>61</v>
      </c>
      <c r="D4" s="10" t="s">
        <v>70</v>
      </c>
      <c r="E4" s="10" t="s">
        <v>102</v>
      </c>
      <c r="F4" s="10" t="s">
        <v>103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v>1</v>
      </c>
      <c r="B6" s="13" t="s">
        <v>28</v>
      </c>
      <c r="C6" s="13" t="s">
        <v>70</v>
      </c>
      <c r="D6" s="18">
        <f>D7+D18+D30</f>
        <v>157.33999999999997</v>
      </c>
      <c r="E6" s="18">
        <f>E7+E30</f>
        <v>141.52999999999997</v>
      </c>
      <c r="F6" s="18">
        <f>F18</f>
        <v>15.81</v>
      </c>
    </row>
    <row r="7" spans="1:6" ht="15" customHeight="1">
      <c r="A7" s="12">
        <v>2</v>
      </c>
      <c r="B7" s="13" t="s">
        <v>104</v>
      </c>
      <c r="C7" s="19" t="s">
        <v>105</v>
      </c>
      <c r="D7" s="18">
        <f>D8+D9+D10+D11+D12+D13+D14+D15+D16+D17</f>
        <v>135.07999999999998</v>
      </c>
      <c r="E7" s="18">
        <f>E8+E9+E10+E11+E12+E13+E14+E15+E16+E17</f>
        <v>135.07999999999998</v>
      </c>
      <c r="F7" s="14">
        <v>0</v>
      </c>
    </row>
    <row r="8" spans="1:6" ht="15" customHeight="1">
      <c r="A8" s="12">
        <v>3</v>
      </c>
      <c r="B8" s="13" t="s">
        <v>106</v>
      </c>
      <c r="C8" s="13" t="s">
        <v>107</v>
      </c>
      <c r="D8" s="14">
        <v>29.65</v>
      </c>
      <c r="E8" s="14">
        <v>29.65</v>
      </c>
      <c r="F8" s="14">
        <v>0</v>
      </c>
    </row>
    <row r="9" spans="1:6" ht="15" customHeight="1">
      <c r="A9" s="12">
        <v>4</v>
      </c>
      <c r="B9" s="13" t="s">
        <v>108</v>
      </c>
      <c r="C9" s="13" t="s">
        <v>109</v>
      </c>
      <c r="D9" s="14">
        <v>27.4</v>
      </c>
      <c r="E9" s="14">
        <v>27.4</v>
      </c>
      <c r="F9" s="14">
        <v>0</v>
      </c>
    </row>
    <row r="10" spans="1:6" ht="15" customHeight="1">
      <c r="A10" s="12">
        <v>5</v>
      </c>
      <c r="B10" s="13" t="s">
        <v>110</v>
      </c>
      <c r="C10" s="13" t="s">
        <v>111</v>
      </c>
      <c r="D10" s="14">
        <v>9.89</v>
      </c>
      <c r="E10" s="14">
        <v>9.89</v>
      </c>
      <c r="F10" s="14">
        <v>0</v>
      </c>
    </row>
    <row r="11" spans="1:6" ht="15" customHeight="1">
      <c r="A11" s="12">
        <v>6</v>
      </c>
      <c r="B11" s="13" t="s">
        <v>112</v>
      </c>
      <c r="C11" s="13" t="s">
        <v>113</v>
      </c>
      <c r="D11" s="14">
        <v>6.3</v>
      </c>
      <c r="E11" s="14">
        <v>6.3</v>
      </c>
      <c r="F11" s="14">
        <v>0</v>
      </c>
    </row>
    <row r="12" spans="1:6" ht="15" customHeight="1">
      <c r="A12" s="12">
        <v>7</v>
      </c>
      <c r="B12" s="13" t="s">
        <v>114</v>
      </c>
      <c r="C12" s="13" t="s">
        <v>115</v>
      </c>
      <c r="D12" s="14">
        <v>8.59</v>
      </c>
      <c r="E12" s="14">
        <v>8.59</v>
      </c>
      <c r="F12" s="14">
        <v>0</v>
      </c>
    </row>
    <row r="13" spans="1:6" ht="15" customHeight="1">
      <c r="A13" s="12">
        <v>8</v>
      </c>
      <c r="B13" s="13" t="s">
        <v>116</v>
      </c>
      <c r="C13" s="13" t="s">
        <v>117</v>
      </c>
      <c r="D13" s="14">
        <v>0</v>
      </c>
      <c r="E13" s="14">
        <v>0</v>
      </c>
      <c r="F13" s="14">
        <v>0</v>
      </c>
    </row>
    <row r="14" spans="1:6" ht="15" customHeight="1">
      <c r="A14" s="12">
        <v>9</v>
      </c>
      <c r="B14" s="13" t="s">
        <v>118</v>
      </c>
      <c r="C14" s="13" t="s">
        <v>119</v>
      </c>
      <c r="D14" s="14">
        <v>4.44</v>
      </c>
      <c r="E14" s="14">
        <v>4.44</v>
      </c>
      <c r="F14" s="14">
        <v>0</v>
      </c>
    </row>
    <row r="15" spans="1:6" ht="15" customHeight="1">
      <c r="A15" s="12">
        <v>10</v>
      </c>
      <c r="B15" s="13" t="s">
        <v>120</v>
      </c>
      <c r="C15" s="13" t="s">
        <v>121</v>
      </c>
      <c r="D15" s="14">
        <v>3.65</v>
      </c>
      <c r="E15" s="14">
        <v>3.65</v>
      </c>
      <c r="F15" s="14">
        <v>0</v>
      </c>
    </row>
    <row r="16" spans="1:6" ht="15" customHeight="1">
      <c r="A16" s="12">
        <v>11</v>
      </c>
      <c r="B16" s="13" t="s">
        <v>122</v>
      </c>
      <c r="C16" s="13" t="s">
        <v>123</v>
      </c>
      <c r="D16" s="14">
        <v>1.8</v>
      </c>
      <c r="E16" s="14">
        <v>1.8</v>
      </c>
      <c r="F16" s="14">
        <v>0</v>
      </c>
    </row>
    <row r="17" spans="1:6" ht="15" customHeight="1">
      <c r="A17" s="12">
        <v>12</v>
      </c>
      <c r="B17" s="13" t="s">
        <v>124</v>
      </c>
      <c r="C17" s="13" t="s">
        <v>125</v>
      </c>
      <c r="D17" s="14">
        <v>43.36</v>
      </c>
      <c r="E17" s="14">
        <v>43.36</v>
      </c>
      <c r="F17" s="14">
        <v>0</v>
      </c>
    </row>
    <row r="18" spans="1:6" ht="15" customHeight="1">
      <c r="A18" s="12">
        <v>13</v>
      </c>
      <c r="B18" s="13" t="s">
        <v>126</v>
      </c>
      <c r="C18" s="19" t="s">
        <v>127</v>
      </c>
      <c r="D18" s="18">
        <v>15.81</v>
      </c>
      <c r="E18" s="14">
        <v>0</v>
      </c>
      <c r="F18" s="18">
        <v>15.81</v>
      </c>
    </row>
    <row r="19" spans="1:6" ht="15" customHeight="1">
      <c r="A19" s="12">
        <v>14</v>
      </c>
      <c r="B19" s="13" t="s">
        <v>128</v>
      </c>
      <c r="C19" s="13" t="s">
        <v>129</v>
      </c>
      <c r="D19" s="14">
        <v>3.38</v>
      </c>
      <c r="E19" s="14">
        <v>0</v>
      </c>
      <c r="F19" s="14">
        <v>3.38</v>
      </c>
    </row>
    <row r="20" spans="1:6" ht="15" customHeight="1">
      <c r="A20" s="12">
        <v>15</v>
      </c>
      <c r="B20" s="13" t="s">
        <v>130</v>
      </c>
      <c r="C20" s="13" t="s">
        <v>131</v>
      </c>
      <c r="D20" s="14">
        <v>1.52</v>
      </c>
      <c r="E20" s="14">
        <v>0</v>
      </c>
      <c r="F20" s="14">
        <v>1.52</v>
      </c>
    </row>
    <row r="21" spans="1:6" ht="15" customHeight="1">
      <c r="A21" s="12">
        <v>16</v>
      </c>
      <c r="B21" s="13" t="s">
        <v>132</v>
      </c>
      <c r="C21" s="13" t="s">
        <v>133</v>
      </c>
      <c r="D21" s="14">
        <v>1.32</v>
      </c>
      <c r="E21" s="14">
        <v>0</v>
      </c>
      <c r="F21" s="14">
        <v>1.32</v>
      </c>
    </row>
    <row r="22" spans="1:6" ht="15" customHeight="1">
      <c r="A22" s="12">
        <v>17</v>
      </c>
      <c r="B22" s="13" t="s">
        <v>134</v>
      </c>
      <c r="C22" s="13" t="s">
        <v>135</v>
      </c>
      <c r="D22" s="14">
        <v>0.3</v>
      </c>
      <c r="E22" s="14">
        <v>0</v>
      </c>
      <c r="F22" s="14">
        <v>0.3</v>
      </c>
    </row>
    <row r="23" spans="1:6" ht="15" customHeight="1">
      <c r="A23" s="12">
        <v>18</v>
      </c>
      <c r="B23" s="13" t="s">
        <v>136</v>
      </c>
      <c r="C23" s="13" t="s">
        <v>137</v>
      </c>
      <c r="D23" s="14">
        <v>0.3</v>
      </c>
      <c r="E23" s="14">
        <v>0</v>
      </c>
      <c r="F23" s="14">
        <v>0.3</v>
      </c>
    </row>
    <row r="24" spans="1:6" ht="15" customHeight="1">
      <c r="A24" s="12">
        <v>19</v>
      </c>
      <c r="B24" s="13" t="s">
        <v>138</v>
      </c>
      <c r="C24" s="13" t="s">
        <v>139</v>
      </c>
      <c r="D24" s="14">
        <v>0</v>
      </c>
      <c r="E24" s="14">
        <v>0</v>
      </c>
      <c r="F24" s="14">
        <v>0</v>
      </c>
    </row>
    <row r="25" spans="1:6" ht="15" customHeight="1">
      <c r="A25" s="12">
        <v>20</v>
      </c>
      <c r="B25" s="13" t="s">
        <v>140</v>
      </c>
      <c r="C25" s="13" t="s">
        <v>141</v>
      </c>
      <c r="D25" s="14">
        <v>0</v>
      </c>
      <c r="E25" s="14">
        <v>0</v>
      </c>
      <c r="F25" s="14">
        <v>0</v>
      </c>
    </row>
    <row r="26" spans="1:6" ht="15" customHeight="1">
      <c r="A26" s="12">
        <v>21</v>
      </c>
      <c r="B26" s="13" t="s">
        <v>142</v>
      </c>
      <c r="C26" s="13" t="s">
        <v>143</v>
      </c>
      <c r="D26" s="14">
        <v>1.47</v>
      </c>
      <c r="E26" s="14">
        <v>0</v>
      </c>
      <c r="F26" s="14">
        <v>1.47</v>
      </c>
    </row>
    <row r="27" spans="1:6" ht="15" customHeight="1">
      <c r="A27" s="12">
        <v>22</v>
      </c>
      <c r="B27" s="13" t="s">
        <v>144</v>
      </c>
      <c r="C27" s="13" t="s">
        <v>145</v>
      </c>
      <c r="D27" s="14">
        <v>0.96</v>
      </c>
      <c r="E27" s="14">
        <v>0</v>
      </c>
      <c r="F27" s="14">
        <v>0.96</v>
      </c>
    </row>
    <row r="28" spans="1:6" ht="15" customHeight="1">
      <c r="A28" s="12">
        <v>23</v>
      </c>
      <c r="B28" s="13" t="s">
        <v>146</v>
      </c>
      <c r="C28" s="13" t="s">
        <v>147</v>
      </c>
      <c r="D28" s="14">
        <v>6.44</v>
      </c>
      <c r="E28" s="14">
        <v>0</v>
      </c>
      <c r="F28" s="14">
        <v>6.44</v>
      </c>
    </row>
    <row r="29" spans="1:6" ht="15" customHeight="1">
      <c r="A29" s="12"/>
      <c r="B29" s="13"/>
      <c r="C29" s="13" t="s">
        <v>148</v>
      </c>
      <c r="D29" s="14">
        <v>0.12</v>
      </c>
      <c r="E29" s="14"/>
      <c r="F29" s="14">
        <v>0.12</v>
      </c>
    </row>
    <row r="30" spans="1:6" ht="15" customHeight="1">
      <c r="A30" s="12">
        <v>24</v>
      </c>
      <c r="B30" s="13" t="s">
        <v>149</v>
      </c>
      <c r="C30" s="19" t="s">
        <v>150</v>
      </c>
      <c r="D30" s="18">
        <f>D31+D32+D33</f>
        <v>6.45</v>
      </c>
      <c r="E30" s="18">
        <f>E31+E32+E33</f>
        <v>6.45</v>
      </c>
      <c r="F30" s="14">
        <v>0</v>
      </c>
    </row>
    <row r="31" spans="1:6" ht="15" customHeight="1">
      <c r="A31" s="12">
        <v>25</v>
      </c>
      <c r="B31" s="13" t="s">
        <v>151</v>
      </c>
      <c r="C31" s="13" t="s">
        <v>152</v>
      </c>
      <c r="D31" s="14">
        <v>0</v>
      </c>
      <c r="E31" s="14">
        <v>0</v>
      </c>
      <c r="F31" s="14">
        <v>0</v>
      </c>
    </row>
    <row r="32" spans="1:6" ht="15" customHeight="1">
      <c r="A32" s="12">
        <v>26</v>
      </c>
      <c r="B32" s="13" t="s">
        <v>153</v>
      </c>
      <c r="C32" s="13" t="s">
        <v>154</v>
      </c>
      <c r="D32" s="14">
        <v>6.45</v>
      </c>
      <c r="E32" s="14">
        <v>6.45</v>
      </c>
      <c r="F32" s="14">
        <v>0</v>
      </c>
    </row>
    <row r="33" spans="1:6" ht="15" customHeight="1">
      <c r="A33" s="12">
        <v>27</v>
      </c>
      <c r="B33" s="13" t="s">
        <v>155</v>
      </c>
      <c r="C33" s="13" t="s">
        <v>156</v>
      </c>
      <c r="D33" s="14">
        <v>0</v>
      </c>
      <c r="E33" s="14">
        <v>0</v>
      </c>
      <c r="F33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0.47" bottom="0.16" header="0.23999999999999996" footer="0.16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0" sqref="F10"/>
    </sheetView>
  </sheetViews>
  <sheetFormatPr defaultColWidth="7.57421875" defaultRowHeight="15" customHeight="1"/>
  <cols>
    <col min="1" max="1" width="6.28125" style="2" customWidth="1"/>
    <col min="2" max="2" width="14.421875" style="3" customWidth="1"/>
    <col min="3" max="3" width="25.00390625" style="3" customWidth="1"/>
    <col min="4" max="6" width="25.00390625" style="4" customWidth="1"/>
    <col min="7" max="16384" width="7.421875" style="5" customWidth="1"/>
  </cols>
  <sheetData>
    <row r="1" spans="1:6" s="1" customFormat="1" ht="37.5" customHeight="1">
      <c r="A1" s="6" t="s">
        <v>157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70</v>
      </c>
      <c r="E3" s="10" t="s">
        <v>84</v>
      </c>
      <c r="F3" s="10" t="s">
        <v>85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</row>
    <row r="6" spans="1:6" ht="15" customHeight="1">
      <c r="A6" s="12">
        <v>1</v>
      </c>
      <c r="B6" s="13" t="s">
        <v>28</v>
      </c>
      <c r="C6" s="13" t="s">
        <v>70</v>
      </c>
      <c r="D6" s="18">
        <v>43772.67</v>
      </c>
      <c r="E6" s="14">
        <v>0</v>
      </c>
      <c r="F6" s="18">
        <v>43772.67</v>
      </c>
    </row>
    <row r="7" spans="1:6" ht="15" customHeight="1">
      <c r="A7" s="12">
        <v>2</v>
      </c>
      <c r="B7" s="13" t="s">
        <v>71</v>
      </c>
      <c r="C7" s="13" t="s">
        <v>72</v>
      </c>
      <c r="D7" s="14">
        <v>43772.67</v>
      </c>
      <c r="E7" s="14">
        <v>0</v>
      </c>
      <c r="F7" s="14">
        <v>43772.67</v>
      </c>
    </row>
    <row r="8" spans="1:6" ht="15" customHeight="1">
      <c r="A8" s="12">
        <v>4</v>
      </c>
      <c r="B8" s="13" t="s">
        <v>73</v>
      </c>
      <c r="C8" s="13" t="s">
        <v>74</v>
      </c>
      <c r="D8" s="14">
        <v>43772.67</v>
      </c>
      <c r="E8" s="14">
        <v>0</v>
      </c>
      <c r="F8" s="14">
        <v>43772.67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16" sqref="D16"/>
    </sheetView>
  </sheetViews>
  <sheetFormatPr defaultColWidth="7.57421875" defaultRowHeight="15" customHeight="1"/>
  <cols>
    <col min="1" max="1" width="6.28125" style="5" customWidth="1"/>
    <col min="2" max="2" width="14.421875" style="5" customWidth="1"/>
    <col min="3" max="6" width="25.00390625" style="5" customWidth="1"/>
    <col min="7" max="16384" width="7.421875" style="5" customWidth="1"/>
  </cols>
  <sheetData>
    <row r="1" spans="1:5" s="1" customFormat="1" ht="37.5" customHeight="1">
      <c r="A1" s="6" t="s">
        <v>158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5"/>
      <c r="D3" s="10" t="s">
        <v>70</v>
      </c>
      <c r="E3" s="10" t="s">
        <v>84</v>
      </c>
      <c r="F3" s="10" t="s">
        <v>85</v>
      </c>
    </row>
    <row r="4" spans="1:6" s="1" customFormat="1" ht="15" customHeight="1">
      <c r="A4" s="10"/>
      <c r="B4" s="10" t="s">
        <v>60</v>
      </c>
      <c r="C4" s="10" t="s">
        <v>61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6"/>
      <c r="B8" s="16"/>
      <c r="C8" s="16"/>
      <c r="D8" s="16"/>
      <c r="E8" s="16"/>
      <c r="F8" s="16"/>
    </row>
    <row r="9" spans="1:6" ht="15" customHeight="1">
      <c r="A9" s="16"/>
      <c r="B9" s="16"/>
      <c r="C9" s="16"/>
      <c r="D9" s="16"/>
      <c r="E9" s="16"/>
      <c r="F9" s="16"/>
    </row>
    <row r="10" spans="1:6" ht="15" customHeight="1">
      <c r="A10" s="16"/>
      <c r="B10" s="16"/>
      <c r="C10" s="16"/>
      <c r="D10" s="16"/>
      <c r="E10" s="16"/>
      <c r="F10" s="16"/>
    </row>
    <row r="11" spans="1:3" ht="30" customHeight="1">
      <c r="A11" s="17" t="s">
        <v>159</v>
      </c>
      <c r="B11" s="17"/>
      <c r="C11" s="17"/>
    </row>
  </sheetData>
  <sheetProtection/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F21" sqref="F21"/>
    </sheetView>
  </sheetViews>
  <sheetFormatPr defaultColWidth="7.57421875" defaultRowHeight="15" customHeight="1"/>
  <cols>
    <col min="1" max="1" width="6.28125" style="2" customWidth="1"/>
    <col min="2" max="2" width="32.421875" style="3" customWidth="1"/>
    <col min="3" max="7" width="20.00390625" style="4" customWidth="1"/>
    <col min="8" max="16384" width="7.421875" style="5" customWidth="1"/>
  </cols>
  <sheetData>
    <row r="1" spans="1:7" s="1" customFormat="1" ht="37.5" customHeight="1">
      <c r="A1" s="6" t="s">
        <v>160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161</v>
      </c>
      <c r="C3" s="10" t="s">
        <v>162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70</v>
      </c>
      <c r="D4" s="10" t="s">
        <v>92</v>
      </c>
      <c r="E4" s="10" t="s">
        <v>163</v>
      </c>
      <c r="F4" s="10" t="s">
        <v>94</v>
      </c>
      <c r="G4" s="10" t="s">
        <v>164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64</v>
      </c>
      <c r="G5" s="10" t="s">
        <v>65</v>
      </c>
    </row>
    <row r="6" spans="1:7" ht="15" customHeight="1">
      <c r="A6" s="12">
        <f aca="true" t="shared" si="0" ref="A6:A14">ROW()</f>
        <v>6</v>
      </c>
      <c r="B6" s="13" t="s">
        <v>70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5" customHeight="1">
      <c r="A7" s="12">
        <f t="shared" si="0"/>
        <v>7</v>
      </c>
      <c r="B7" s="13" t="s">
        <v>165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5" customHeight="1">
      <c r="A8" s="12">
        <f t="shared" si="0"/>
        <v>8</v>
      </c>
      <c r="B8" s="13" t="s">
        <v>166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5" customHeight="1">
      <c r="A9" s="12">
        <f t="shared" si="0"/>
        <v>9</v>
      </c>
      <c r="B9" s="13" t="s">
        <v>167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15" customHeight="1">
      <c r="A10" s="12">
        <f t="shared" si="0"/>
        <v>10</v>
      </c>
      <c r="B10" s="13" t="s">
        <v>168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5" customHeight="1">
      <c r="A11" s="12">
        <f t="shared" si="0"/>
        <v>11</v>
      </c>
      <c r="B11" s="13" t="s">
        <v>169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5" customHeight="1">
      <c r="A12" s="12">
        <f t="shared" si="0"/>
        <v>12</v>
      </c>
      <c r="B12" s="13" t="s">
        <v>170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15" customHeight="1">
      <c r="A13" s="12">
        <f t="shared" si="0"/>
        <v>13</v>
      </c>
      <c r="B13" s="13" t="s">
        <v>171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5" customHeight="1">
      <c r="A14" s="12">
        <f t="shared" si="0"/>
        <v>14</v>
      </c>
      <c r="B14" s="13" t="s">
        <v>172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2018-09-07T07:37:38Z</dcterms:created>
  <dcterms:modified xsi:type="dcterms:W3CDTF">2022-04-01T03:19:32Z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44C52956FADA49E3AAB3462C4490F30B</vt:lpwstr>
  </property>
</Properties>
</file>